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<sst xmlns="http://schemas.openxmlformats.org/spreadsheetml/2006/main" count="131" uniqueCount="74">
  <si>
    <t>магист.</t>
  </si>
  <si>
    <t>м.</t>
  </si>
  <si>
    <t>м3.</t>
  </si>
  <si>
    <t>Устройство котлованов под колодцы механическим способом</t>
  </si>
  <si>
    <t>Земельные работы ручным способом</t>
  </si>
  <si>
    <t>Устройство песчанного основание 100 мм. по отметкам с уплотнением,</t>
  </si>
  <si>
    <t>м2.</t>
  </si>
  <si>
    <t>Устройство подготовительного бетона под колодцы 100 мм. 15, 16, 41, 43, 43, 40пг, 18а, 18пг, 19, 36а, 37, мк2, мк1, 9, 10, 11, 12, 24, 26пг, 25, 31, 28а, 28, 44, 45, 46, 47, 21а, 21пг, 30б, 30пг, 30а, 29пг, 27.</t>
  </si>
  <si>
    <t xml:space="preserve">Гидро изоляция ЖБ колодцев в два слоя </t>
  </si>
  <si>
    <t xml:space="preserve">Монтаж ЖБ колодцев 15, 16, 41, 43, 43, 40пг, 18а, 18пг, 19, 36а, 37, 9, 10, 11, 12, 24, 26пг, 25, 31, 28а, 28, 44, 45, 46, 47,:  d. 1500 мм. </t>
  </si>
  <si>
    <t xml:space="preserve">Монтаж ЖБ колодцев 21а, 21пг, 30б, 30пг, 30а, 29пг, 27.  d. 2000 мм. </t>
  </si>
  <si>
    <t>Устройство ЖБ Камеры  22, 23, 32, 17, 20, 39, 38, 36, 35, 34, 33.</t>
  </si>
  <si>
    <t xml:space="preserve">Гидро изоляция ЖБ камеры в два слоя </t>
  </si>
  <si>
    <t>Стыковая сварка трубы 225х13,4 SDR 17 ПЭ100 ПИТ</t>
  </si>
  <si>
    <t>шт.</t>
  </si>
  <si>
    <t>Стыковая сварка трубы 160  SDR 17 ПЭ100 ПИТ</t>
  </si>
  <si>
    <t>Стыковая сварка трубы 110  SDR 17 ПЭ100 ПИТ</t>
  </si>
  <si>
    <t>Стыковая сварка трубы 90 SDR 17 ПЭ100 ПИТ</t>
  </si>
  <si>
    <t>Стыковая сварка трубы 75 SDR 17 ПЭ100 ПИТ</t>
  </si>
  <si>
    <t>Стыковая сварка трубы 63  SDR 17 ПЭ100 ПИТ</t>
  </si>
  <si>
    <t>Стыковая сварка трубы 50  SDR 17 ПЭ100 ПИТ</t>
  </si>
  <si>
    <t>Стыковая сварка трубы 40  SDR 17 ПЭ100 ПИТ</t>
  </si>
  <si>
    <t>Стыковая сварка трубы 32  SDR 17 ПЭ100 ПИТ</t>
  </si>
  <si>
    <t>Прокладка трубы электросварной 219х10,0 мм.</t>
  </si>
  <si>
    <t>Укладка футляра 500 Ду. SDR 17 ПЭ100 ПИТ</t>
  </si>
  <si>
    <t>Укладка футляра 400 Ду. SDR 17 ПЭ100 ПИТ</t>
  </si>
  <si>
    <t>Укладка футляра 400 Ду. Аз.</t>
  </si>
  <si>
    <t>Укладка футляра 315 Ду. SDR 17 ПЭ100 ПИТ</t>
  </si>
  <si>
    <t>Укладка футляра 300 Ду. SDR 17 ПЭ100 ПИТ</t>
  </si>
  <si>
    <t>Укладка футляра 280 Ду. SDR 17 ПЭ100 ПИТ</t>
  </si>
  <si>
    <t>Укладка футляра 250 Ду. SDR 17 ПЭ100 ПИТ</t>
  </si>
  <si>
    <t>Укладка футляра 110 Ду. SDR 17 ПЭ100 ПИТ</t>
  </si>
  <si>
    <t>Укладка футляра 100 Ду. SDR 17 ПЭ100 ПИТ</t>
  </si>
  <si>
    <t xml:space="preserve">Укладка трубы 225х13,4 SDR 17 ПЭ100 ПИТ </t>
  </si>
  <si>
    <t>Укладка  трубы 160  SDR 17 ПЭ100 ПИТ</t>
  </si>
  <si>
    <t>Укладка трубы 110  SDR 17 ПЭ100 ПИТ</t>
  </si>
  <si>
    <t>Укладка трубы 90 SDR 17 ПЭ100 ПИТ</t>
  </si>
  <si>
    <t>Укладка трубы 75 SDR 17 ПЭ100 ПИТ</t>
  </si>
  <si>
    <t>Укладка трубы 63  SDR 17 ПЭ100 ПИТ</t>
  </si>
  <si>
    <t>Укладка трубы 50  SDR 17 ПЭ100 ПИТ</t>
  </si>
  <si>
    <t>Укладка трубы 40  SDR 17 ПЭ100 ПИТ</t>
  </si>
  <si>
    <t>Укладка трубы 32  SDR 17 ПЭ100 ПИТ</t>
  </si>
  <si>
    <t>ГНБ прокол под дорогой по улице Аллея дружбы ( с учетом доп техники)</t>
  </si>
  <si>
    <t>м</t>
  </si>
  <si>
    <t>Протаскивание  трубы 225х13,4 SDR 17 ПЭ100 ПИТ в футляр 500</t>
  </si>
  <si>
    <t>Монтаж проходных гильз через ЖБ Колодец</t>
  </si>
  <si>
    <t>Обратная засыбка песком строительным 300 мм. с уплотнением</t>
  </si>
  <si>
    <t>Обратная засыпка троншеи остаточным грунтом с уплотнением</t>
  </si>
  <si>
    <t>Откачка грунтовой воды</t>
  </si>
  <si>
    <t>Устройство щебеночной подушки с уплотнением</t>
  </si>
  <si>
    <t>Сборка узла 50, 50а, 7.</t>
  </si>
  <si>
    <t>Сборка узла 1а, 2, 13, 14.</t>
  </si>
  <si>
    <t>Сборка узла 4, 3, 1.</t>
  </si>
  <si>
    <t>Сборка узла 5, 8.</t>
  </si>
  <si>
    <t>Сборка узла 6.</t>
  </si>
  <si>
    <t>Сборка узла 48 (узел врезки)</t>
  </si>
  <si>
    <t>Сборка узла 49.</t>
  </si>
  <si>
    <t>гидро изоляция стальных труб</t>
  </si>
  <si>
    <t>Заделка труб в футлярах</t>
  </si>
  <si>
    <t>Монтаж опорно-направляющих колец ОНК-225/500</t>
  </si>
  <si>
    <t>Монтаж люка тип "Т" "Л"</t>
  </si>
  <si>
    <t>Вывоз рыхлого грунта с учетом погрузки и отвала</t>
  </si>
  <si>
    <t xml:space="preserve">Опрессовка системы </t>
  </si>
  <si>
    <t>этапов</t>
  </si>
  <si>
    <t>Промывка системы</t>
  </si>
  <si>
    <t>Дезинфекфия трубопровода</t>
  </si>
  <si>
    <t>Устройство бетонных упоров в местах отвода</t>
  </si>
  <si>
    <t>Монтаж стремянок</t>
  </si>
  <si>
    <t>Расходные материалы</t>
  </si>
  <si>
    <t>Геодезия (Разбивка колодцев и магистрали)</t>
  </si>
  <si>
    <t>Устройство траншеи механическим способом</t>
  </si>
  <si>
    <t>Цены</t>
  </si>
  <si>
    <t>Услуга</t>
  </si>
  <si>
    <t>Ед. измерения</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</si>
</sst>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руб.-419];[Red]\-#,##0.00\ [$руб.-419]"/>
    <numFmt numFmtId="165" formatCode="#,##0.00&quot; ₽&quot;"/>
  </numFmts>
  <fonts count="5">
    <font>
      <sz val="10"/>
      <name val="Arial"/>
      <family val="2"/>
    </font>
    <font>
      <u val="single"/>
      <sz val="10"/>
      <name val="Arial"/>
      <family val="2"/>
    </font>
    <font>
      <sz val="11"/>
      <color indexed="8"/>
      <name val="Calibri"/>
      <family val="2"/>
    </font>
    <font>
      <sz val="12"/>
      <name val="Calibri"/>
      <family val="2"/>
    </font>
    <font>
      <sz val="12"/>
      <color indexed="8"/>
      <name val="Calibri"/>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0" borderId="0" applyNumberFormat="0" applyFill="0" applyBorder="0" applyProtection="0">
      <alignment horizontal="center"/>
    </xf>
    <xf numFmtId="0" fontId="0" fillId="0" borderId="0" applyNumberFormat="0" applyFill="0" applyBorder="0" applyProtection="0">
      <alignment horizontal="center" textRotation="90"/>
    </xf>
    <xf numFmtId="0" fontId="1" fillId="0" borderId="0" applyNumberFormat="0" applyFill="0" applyBorder="0" applyAlignment="0" applyProtection="0"/>
    <xf numFmtId="164" fontId="1"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17">
    <xf numFmtId="0" fontId="0" fillId="0" borderId="0" xfId="0" applyAlignment="1">
      <alignment/>
    </xf>
    <xf numFmtId="0" fontId="2" fillId="0" borderId="0" xfId="15">
      <alignment/>
      <protection/>
    </xf>
    <xf numFmtId="0" fontId="3" fillId="0" borderId="1" xfId="15" applyFont="1" applyBorder="1">
      <alignment/>
      <protection/>
    </xf>
    <xf numFmtId="0" fontId="3" fillId="0" borderId="1" xfId="15" applyFont="1" applyBorder="1" applyAlignment="1">
      <alignment wrapText="1"/>
      <protection/>
    </xf>
    <xf numFmtId="0" fontId="3" fillId="0" borderId="2" xfId="15" applyFont="1" applyBorder="1">
      <alignment/>
      <protection/>
    </xf>
    <xf numFmtId="165" fontId="3" fillId="0" borderId="1" xfId="15" applyNumberFormat="1" applyFont="1" applyBorder="1">
      <alignment/>
      <protection/>
    </xf>
    <xf numFmtId="0" fontId="3" fillId="2" borderId="1" xfId="15" applyFont="1" applyFill="1" applyBorder="1" applyAlignment="1">
      <alignment wrapText="1"/>
      <protection/>
    </xf>
    <xf numFmtId="0" fontId="3" fillId="0" borderId="1" xfId="15" applyFont="1" applyBorder="1" applyAlignment="1">
      <alignment horizontal="left"/>
      <protection/>
    </xf>
    <xf numFmtId="0" fontId="3" fillId="0" borderId="2" xfId="15" applyFont="1" applyBorder="1" applyAlignment="1">
      <alignment horizontal="right"/>
      <protection/>
    </xf>
    <xf numFmtId="165" fontId="3" fillId="0" borderId="1" xfId="15" applyNumberFormat="1" applyFont="1" applyBorder="1" applyAlignment="1">
      <alignment horizontal="right"/>
      <protection/>
    </xf>
    <xf numFmtId="0" fontId="3" fillId="3" borderId="2" xfId="15" applyFont="1" applyFill="1" applyBorder="1">
      <alignment/>
      <protection/>
    </xf>
    <xf numFmtId="0" fontId="3" fillId="2" borderId="2" xfId="15" applyFont="1" applyFill="1" applyBorder="1">
      <alignment/>
      <protection/>
    </xf>
    <xf numFmtId="165" fontId="3" fillId="2" borderId="1" xfId="15" applyNumberFormat="1" applyFont="1" applyFill="1" applyBorder="1">
      <alignment/>
      <protection/>
    </xf>
    <xf numFmtId="0" fontId="4" fillId="0" borderId="1" xfId="15" applyFont="1" applyBorder="1" applyAlignment="1">
      <alignment wrapText="1"/>
      <protection/>
    </xf>
    <xf numFmtId="0" fontId="3" fillId="0" borderId="1" xfId="15" applyFont="1" applyFill="1" applyBorder="1">
      <alignment/>
      <protection/>
    </xf>
    <xf numFmtId="165" fontId="4" fillId="0" borderId="1" xfId="15" applyNumberFormat="1" applyFont="1" applyBorder="1">
      <alignment/>
      <protection/>
    </xf>
    <xf numFmtId="0" fontId="2" fillId="0" borderId="0" xfId="15" applyFont="1">
      <alignment/>
      <protection/>
    </xf>
  </cellXfs>
  <cellStyles count="11">
    <cellStyle name="Normal" xfId="0"/>
    <cellStyle name="Excel Built-in Normal" xfId="15"/>
    <cellStyle name="Heading" xfId="16"/>
    <cellStyle name="Heading1" xfId="17"/>
    <cellStyle name="Result" xfId="18"/>
    <cellStyle name="Result2" xfId="19"/>
    <cellStyle name="Currency" xfId="20"/>
    <cellStyle name="Currency [0]"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67"/>
  <sheetViews>
    <sheetView tabSelected="1" workbookViewId="0" topLeftCell="A1">
      <selection activeCell="F4" sqref="F4"/>
    </sheetView>
  </sheetViews>
  <sheetFormatPr defaultColWidth="9.140625" defaultRowHeight="12.75"/>
  <cols>
    <col min="1" max="1" width="5.28125" style="1" customWidth="1"/>
    <col min="2" max="2" width="80.140625" style="1" customWidth="1"/>
    <col min="3" max="3" width="14.421875" style="1" customWidth="1"/>
    <col min="4" max="4" width="8.7109375" style="1" customWidth="1"/>
    <col min="5" max="5" width="14.57421875" style="1" customWidth="1"/>
    <col min="6" max="16384" width="8.7109375" style="1" customWidth="1"/>
  </cols>
  <sheetData>
    <row r="2" spans="2:5" ht="14.25">
      <c r="B2" s="16" t="s">
        <v>72</v>
      </c>
      <c r="C2" s="16" t="s">
        <v>73</v>
      </c>
      <c r="E2" s="16" t="s">
        <v>71</v>
      </c>
    </row>
    <row r="3" spans="1:5" ht="15">
      <c r="A3" s="2">
        <v>1</v>
      </c>
      <c r="B3" s="3" t="s">
        <v>69</v>
      </c>
      <c r="C3" s="2" t="s">
        <v>0</v>
      </c>
      <c r="D3" s="4">
        <v>180</v>
      </c>
      <c r="E3" s="5">
        <v>500</v>
      </c>
    </row>
    <row r="4" spans="1:5" ht="15">
      <c r="A4" s="2">
        <v>2</v>
      </c>
      <c r="B4" s="3"/>
      <c r="C4" s="2" t="s">
        <v>1</v>
      </c>
      <c r="D4" s="4"/>
      <c r="E4" s="5">
        <v>150</v>
      </c>
    </row>
    <row r="5" spans="1:5" ht="15">
      <c r="A5" s="2">
        <v>3</v>
      </c>
      <c r="B5" s="6" t="s">
        <v>70</v>
      </c>
      <c r="C5" s="2" t="s">
        <v>2</v>
      </c>
      <c r="D5" s="4">
        <v>4281.65</v>
      </c>
      <c r="E5" s="5">
        <v>500</v>
      </c>
    </row>
    <row r="6" spans="1:5" ht="15">
      <c r="A6" s="2">
        <v>4</v>
      </c>
      <c r="B6" s="6" t="s">
        <v>3</v>
      </c>
      <c r="C6" s="7" t="s">
        <v>2</v>
      </c>
      <c r="D6" s="8">
        <v>828.514</v>
      </c>
      <c r="E6" s="9">
        <v>500</v>
      </c>
    </row>
    <row r="7" spans="1:5" ht="15">
      <c r="A7" s="2">
        <v>5</v>
      </c>
      <c r="B7" s="6" t="s">
        <v>4</v>
      </c>
      <c r="C7" s="2" t="s">
        <v>2</v>
      </c>
      <c r="D7" s="4">
        <v>153</v>
      </c>
      <c r="E7" s="5">
        <v>2000</v>
      </c>
    </row>
    <row r="8" spans="1:5" ht="15">
      <c r="A8" s="2">
        <v>6</v>
      </c>
      <c r="B8" s="6" t="s">
        <v>5</v>
      </c>
      <c r="C8" s="2" t="s">
        <v>6</v>
      </c>
      <c r="D8" s="4">
        <v>2359.3</v>
      </c>
      <c r="E8" s="5">
        <v>190</v>
      </c>
    </row>
    <row r="9" spans="1:5" ht="46.5">
      <c r="A9" s="2">
        <v>7</v>
      </c>
      <c r="B9" s="6" t="s">
        <v>7</v>
      </c>
      <c r="C9" s="2" t="s">
        <v>2</v>
      </c>
      <c r="D9" s="4">
        <v>14.825</v>
      </c>
      <c r="E9" s="5">
        <v>4500</v>
      </c>
    </row>
    <row r="10" spans="1:5" ht="15">
      <c r="A10" s="2">
        <v>8</v>
      </c>
      <c r="B10" s="6" t="s">
        <v>8</v>
      </c>
      <c r="C10" s="2" t="s">
        <v>6</v>
      </c>
      <c r="D10" s="4">
        <v>911.74</v>
      </c>
      <c r="E10" s="5">
        <v>250</v>
      </c>
    </row>
    <row r="11" spans="1:5" ht="30.75">
      <c r="A11" s="2">
        <v>9</v>
      </c>
      <c r="B11" s="3" t="s">
        <v>9</v>
      </c>
      <c r="C11" s="2" t="s">
        <v>1</v>
      </c>
      <c r="D11" s="4">
        <v>67.33</v>
      </c>
      <c r="E11" s="5">
        <v>9500</v>
      </c>
    </row>
    <row r="12" spans="1:5" ht="15">
      <c r="A12" s="2">
        <v>10</v>
      </c>
      <c r="B12" s="3" t="s">
        <v>10</v>
      </c>
      <c r="C12" s="2" t="s">
        <v>1</v>
      </c>
      <c r="D12" s="4">
        <v>17.8</v>
      </c>
      <c r="E12" s="5">
        <v>10500</v>
      </c>
    </row>
    <row r="13" spans="1:5" ht="15">
      <c r="A13" s="2">
        <v>11</v>
      </c>
      <c r="B13" s="3" t="s">
        <v>11</v>
      </c>
      <c r="C13" s="2" t="s">
        <v>2</v>
      </c>
      <c r="D13" s="4">
        <v>115.28</v>
      </c>
      <c r="E13" s="5">
        <v>6200</v>
      </c>
    </row>
    <row r="14" spans="1:5" ht="15">
      <c r="A14" s="2">
        <v>12</v>
      </c>
      <c r="B14" s="6" t="s">
        <v>12</v>
      </c>
      <c r="C14" s="2" t="s">
        <v>6</v>
      </c>
      <c r="D14" s="4">
        <v>662.91</v>
      </c>
      <c r="E14" s="5">
        <v>250</v>
      </c>
    </row>
    <row r="15" spans="1:5" ht="15">
      <c r="A15" s="2">
        <v>13</v>
      </c>
      <c r="B15" s="6" t="s">
        <v>13</v>
      </c>
      <c r="C15" s="2" t="s">
        <v>14</v>
      </c>
      <c r="D15" s="4">
        <v>36</v>
      </c>
      <c r="E15" s="5">
        <v>2900</v>
      </c>
    </row>
    <row r="16" spans="1:5" ht="15">
      <c r="A16" s="2">
        <v>14</v>
      </c>
      <c r="B16" s="6" t="s">
        <v>15</v>
      </c>
      <c r="C16" s="2" t="s">
        <v>14</v>
      </c>
      <c r="D16" s="4">
        <v>303</v>
      </c>
      <c r="E16" s="5">
        <v>2300</v>
      </c>
    </row>
    <row r="17" spans="1:5" ht="15">
      <c r="A17" s="2">
        <v>15</v>
      </c>
      <c r="B17" s="6" t="s">
        <v>16</v>
      </c>
      <c r="C17" s="2" t="s">
        <v>14</v>
      </c>
      <c r="D17" s="4">
        <v>21</v>
      </c>
      <c r="E17" s="5">
        <v>1900</v>
      </c>
    </row>
    <row r="18" spans="1:5" ht="15">
      <c r="A18" s="2">
        <v>16</v>
      </c>
      <c r="B18" s="6" t="s">
        <v>17</v>
      </c>
      <c r="C18" s="2" t="s">
        <v>14</v>
      </c>
      <c r="D18" s="4">
        <v>22</v>
      </c>
      <c r="E18" s="5">
        <v>1500</v>
      </c>
    </row>
    <row r="19" spans="1:5" ht="15">
      <c r="A19" s="2">
        <v>17</v>
      </c>
      <c r="B19" s="6" t="s">
        <v>18</v>
      </c>
      <c r="C19" s="2" t="s">
        <v>14</v>
      </c>
      <c r="D19" s="4">
        <v>6</v>
      </c>
      <c r="E19" s="5">
        <v>900</v>
      </c>
    </row>
    <row r="20" spans="1:5" ht="15">
      <c r="A20" s="2">
        <v>18</v>
      </c>
      <c r="B20" s="6" t="s">
        <v>19</v>
      </c>
      <c r="C20" s="2" t="s">
        <v>14</v>
      </c>
      <c r="D20" s="4">
        <v>29</v>
      </c>
      <c r="E20" s="5">
        <v>800</v>
      </c>
    </row>
    <row r="21" spans="1:5" ht="15">
      <c r="A21" s="2">
        <v>19</v>
      </c>
      <c r="B21" s="6" t="s">
        <v>20</v>
      </c>
      <c r="C21" s="2" t="s">
        <v>14</v>
      </c>
      <c r="D21" s="4">
        <v>6</v>
      </c>
      <c r="E21" s="5">
        <v>700</v>
      </c>
    </row>
    <row r="22" spans="1:5" ht="15">
      <c r="A22" s="2">
        <v>20</v>
      </c>
      <c r="B22" s="6" t="s">
        <v>21</v>
      </c>
      <c r="C22" s="2" t="s">
        <v>14</v>
      </c>
      <c r="D22" s="4">
        <v>18</v>
      </c>
      <c r="E22" s="5">
        <v>500</v>
      </c>
    </row>
    <row r="23" spans="1:5" ht="15">
      <c r="A23" s="2">
        <v>21</v>
      </c>
      <c r="B23" s="6" t="s">
        <v>22</v>
      </c>
      <c r="C23" s="2" t="s">
        <v>14</v>
      </c>
      <c r="D23" s="4">
        <v>83</v>
      </c>
      <c r="E23" s="5">
        <v>400</v>
      </c>
    </row>
    <row r="24" spans="1:5" ht="15">
      <c r="A24" s="2">
        <v>22</v>
      </c>
      <c r="B24" s="6" t="s">
        <v>23</v>
      </c>
      <c r="C24" s="2" t="s">
        <v>14</v>
      </c>
      <c r="D24" s="4">
        <v>22.1</v>
      </c>
      <c r="E24" s="5">
        <v>350</v>
      </c>
    </row>
    <row r="25" spans="1:5" ht="15">
      <c r="A25" s="2">
        <v>23</v>
      </c>
      <c r="B25" s="6" t="s">
        <v>24</v>
      </c>
      <c r="C25" s="2" t="s">
        <v>1</v>
      </c>
      <c r="D25" s="10">
        <v>14</v>
      </c>
      <c r="E25" s="5">
        <v>730</v>
      </c>
    </row>
    <row r="26" spans="1:5" ht="15">
      <c r="A26" s="2">
        <v>24</v>
      </c>
      <c r="B26" s="6" t="s">
        <v>25</v>
      </c>
      <c r="C26" s="2" t="s">
        <v>1</v>
      </c>
      <c r="D26" s="4">
        <v>162.9</v>
      </c>
      <c r="E26" s="5">
        <v>630</v>
      </c>
    </row>
    <row r="27" spans="1:5" ht="15">
      <c r="A27" s="2">
        <v>25</v>
      </c>
      <c r="B27" s="6" t="s">
        <v>26</v>
      </c>
      <c r="C27" s="2"/>
      <c r="D27" s="4"/>
      <c r="E27" s="5"/>
    </row>
    <row r="28" spans="1:5" ht="15">
      <c r="A28" s="2">
        <v>26</v>
      </c>
      <c r="B28" s="6" t="s">
        <v>27</v>
      </c>
      <c r="C28" s="2" t="s">
        <v>1</v>
      </c>
      <c r="D28" s="4">
        <v>18.2</v>
      </c>
      <c r="E28" s="5">
        <v>520</v>
      </c>
    </row>
    <row r="29" spans="1:5" ht="15">
      <c r="A29" s="2">
        <v>27</v>
      </c>
      <c r="B29" s="6" t="s">
        <v>28</v>
      </c>
      <c r="C29" s="2" t="s">
        <v>1</v>
      </c>
      <c r="D29" s="4">
        <f>18+4.8+11+8.4</f>
        <v>42.199999999999996</v>
      </c>
      <c r="E29" s="5">
        <v>490</v>
      </c>
    </row>
    <row r="30" spans="1:5" ht="15">
      <c r="A30" s="2">
        <v>28</v>
      </c>
      <c r="B30" s="6" t="s">
        <v>29</v>
      </c>
      <c r="C30" s="2" t="s">
        <v>1</v>
      </c>
      <c r="D30" s="4">
        <v>6.3</v>
      </c>
      <c r="E30" s="5">
        <v>450</v>
      </c>
    </row>
    <row r="31" spans="1:5" ht="15">
      <c r="A31" s="2">
        <v>29</v>
      </c>
      <c r="B31" s="6" t="s">
        <v>30</v>
      </c>
      <c r="C31" s="2" t="s">
        <v>1</v>
      </c>
      <c r="D31" s="4">
        <v>61.7</v>
      </c>
      <c r="E31" s="5">
        <v>380</v>
      </c>
    </row>
    <row r="32" spans="1:5" ht="15">
      <c r="A32" s="2">
        <v>30</v>
      </c>
      <c r="B32" s="6" t="s">
        <v>31</v>
      </c>
      <c r="C32" s="2" t="s">
        <v>1</v>
      </c>
      <c r="D32" s="4">
        <v>33</v>
      </c>
      <c r="E32" s="5">
        <v>220</v>
      </c>
    </row>
    <row r="33" spans="1:5" ht="15">
      <c r="A33" s="2">
        <v>31</v>
      </c>
      <c r="B33" s="6" t="s">
        <v>32</v>
      </c>
      <c r="C33" s="2" t="s">
        <v>1</v>
      </c>
      <c r="D33" s="4">
        <v>6.7</v>
      </c>
      <c r="E33" s="5">
        <v>180</v>
      </c>
    </row>
    <row r="34" spans="1:5" ht="15">
      <c r="A34" s="2">
        <v>32</v>
      </c>
      <c r="B34" s="6" t="s">
        <v>33</v>
      </c>
      <c r="C34" s="2" t="s">
        <v>1</v>
      </c>
      <c r="D34" s="10">
        <v>140.6</v>
      </c>
      <c r="E34" s="5">
        <v>290</v>
      </c>
    </row>
    <row r="35" spans="1:5" ht="15">
      <c r="A35" s="2">
        <v>33</v>
      </c>
      <c r="B35" s="6" t="s">
        <v>34</v>
      </c>
      <c r="C35" s="2" t="s">
        <v>1</v>
      </c>
      <c r="D35" s="4">
        <v>1940</v>
      </c>
      <c r="E35" s="5">
        <v>190</v>
      </c>
    </row>
    <row r="36" spans="1:5" ht="15">
      <c r="A36" s="2">
        <v>34</v>
      </c>
      <c r="B36" s="6" t="s">
        <v>35</v>
      </c>
      <c r="C36" s="2" t="s">
        <v>1</v>
      </c>
      <c r="D36" s="4">
        <v>141.5</v>
      </c>
      <c r="E36" s="5">
        <v>160</v>
      </c>
    </row>
    <row r="37" spans="1:5" ht="15">
      <c r="A37" s="2">
        <v>35</v>
      </c>
      <c r="B37" s="6" t="s">
        <v>36</v>
      </c>
      <c r="C37" s="2" t="s">
        <v>1</v>
      </c>
      <c r="D37" s="4">
        <f>7+5.5+1.65+17+5.3+6.4+2.6+9.5+5.3+4.2</f>
        <v>64.44999999999999</v>
      </c>
      <c r="E37" s="5">
        <v>120</v>
      </c>
    </row>
    <row r="38" spans="1:5" ht="15">
      <c r="A38" s="2">
        <v>36</v>
      </c>
      <c r="B38" s="6" t="s">
        <v>37</v>
      </c>
      <c r="C38" s="2" t="s">
        <v>1</v>
      </c>
      <c r="D38" s="4">
        <f>7.7+10.7+2.9+6.8</f>
        <v>28.099999999999998</v>
      </c>
      <c r="E38" s="5">
        <v>95</v>
      </c>
    </row>
    <row r="39" spans="1:5" ht="15">
      <c r="A39" s="2">
        <v>37</v>
      </c>
      <c r="B39" s="6" t="s">
        <v>38</v>
      </c>
      <c r="C39" s="2" t="s">
        <v>1</v>
      </c>
      <c r="D39" s="4">
        <f>6.2+6.1+8.6+2+10.2+5.4+5.4+5.4+10.2+9.1+11.5+8+7.7+2.5+6.8</f>
        <v>105.09999999999998</v>
      </c>
      <c r="E39" s="5">
        <v>83</v>
      </c>
    </row>
    <row r="40" spans="1:5" ht="15">
      <c r="A40" s="2">
        <v>38</v>
      </c>
      <c r="B40" s="6" t="s">
        <v>39</v>
      </c>
      <c r="C40" s="2" t="s">
        <v>1</v>
      </c>
      <c r="D40" s="4">
        <f>3+1.8+4.1+6+8.6+2.1</f>
        <v>25.6</v>
      </c>
      <c r="E40" s="5">
        <v>76</v>
      </c>
    </row>
    <row r="41" spans="1:5" ht="15">
      <c r="A41" s="2">
        <v>39</v>
      </c>
      <c r="B41" s="6" t="s">
        <v>40</v>
      </c>
      <c r="C41" s="2" t="s">
        <v>1</v>
      </c>
      <c r="D41" s="4">
        <f>8.2+5.3+6.9+1.6+2.2+14.9+6.2+1.6+28.2+3.6+35.5+41.2+1.4+18</f>
        <v>174.8</v>
      </c>
      <c r="E41" s="5">
        <v>52</v>
      </c>
    </row>
    <row r="42" spans="1:5" ht="15">
      <c r="A42" s="2">
        <v>40</v>
      </c>
      <c r="B42" s="6" t="s">
        <v>41</v>
      </c>
      <c r="C42" s="2" t="s">
        <v>1</v>
      </c>
      <c r="D42" s="4">
        <f>14+18.5+2.7+9.8+2.7+2.7+9.2+2.8+54.8+37+5.9+2.7+6.1+13.7+32.8+6.1+9.2+13.2+6.1+2.7+13.5+36+5.7+7.2+6.2+23.1+19.1+6.1+7.1+8+10.9+43.9+10.8+3.5+55+38.8+28.8+8.9+5+6.6</f>
        <v>596.8999999999999</v>
      </c>
      <c r="E42" s="5">
        <v>49</v>
      </c>
    </row>
    <row r="43" spans="1:5" ht="15">
      <c r="A43" s="2">
        <v>41</v>
      </c>
      <c r="B43" s="6" t="s">
        <v>42</v>
      </c>
      <c r="C43" s="2" t="s">
        <v>43</v>
      </c>
      <c r="D43" s="4"/>
      <c r="E43" s="5">
        <v>16000</v>
      </c>
    </row>
    <row r="44" spans="1:5" ht="15">
      <c r="A44" s="2">
        <v>42</v>
      </c>
      <c r="B44" s="6" t="s">
        <v>44</v>
      </c>
      <c r="C44" s="2" t="s">
        <v>1</v>
      </c>
      <c r="D44" s="4"/>
      <c r="E44" s="5">
        <v>540</v>
      </c>
    </row>
    <row r="45" spans="1:5" ht="15">
      <c r="A45" s="2">
        <v>43</v>
      </c>
      <c r="B45" s="6" t="s">
        <v>45</v>
      </c>
      <c r="C45" s="2" t="s">
        <v>14</v>
      </c>
      <c r="D45" s="4"/>
      <c r="E45" s="5">
        <v>500</v>
      </c>
    </row>
    <row r="46" spans="1:5" ht="15">
      <c r="A46" s="2">
        <v>44</v>
      </c>
      <c r="B46" s="6" t="s">
        <v>46</v>
      </c>
      <c r="C46" s="7" t="s">
        <v>6</v>
      </c>
      <c r="D46" s="8"/>
      <c r="E46" s="9">
        <v>130</v>
      </c>
    </row>
    <row r="47" spans="1:5" ht="15">
      <c r="A47" s="2">
        <v>45</v>
      </c>
      <c r="B47" s="6" t="s">
        <v>47</v>
      </c>
      <c r="C47" s="2" t="s">
        <v>2</v>
      </c>
      <c r="D47" s="4"/>
      <c r="E47" s="5">
        <v>280</v>
      </c>
    </row>
    <row r="48" spans="1:5" ht="15">
      <c r="A48" s="2">
        <v>46</v>
      </c>
      <c r="B48" s="6" t="s">
        <v>48</v>
      </c>
      <c r="C48" s="2" t="s">
        <v>14</v>
      </c>
      <c r="D48" s="4"/>
      <c r="E48" s="5">
        <v>70000</v>
      </c>
    </row>
    <row r="49" spans="1:5" ht="15">
      <c r="A49" s="2">
        <v>47</v>
      </c>
      <c r="B49" s="6" t="s">
        <v>49</v>
      </c>
      <c r="C49" s="2" t="s">
        <v>14</v>
      </c>
      <c r="D49" s="4"/>
      <c r="E49" s="5">
        <v>230</v>
      </c>
    </row>
    <row r="50" spans="1:5" ht="15">
      <c r="A50" s="2">
        <v>48</v>
      </c>
      <c r="B50" s="6" t="s">
        <v>50</v>
      </c>
      <c r="C50" s="2" t="s">
        <v>14</v>
      </c>
      <c r="D50" s="4"/>
      <c r="E50" s="5">
        <v>18000</v>
      </c>
    </row>
    <row r="51" spans="1:5" ht="15">
      <c r="A51" s="2">
        <v>49</v>
      </c>
      <c r="B51" s="6" t="s">
        <v>51</v>
      </c>
      <c r="C51" s="2" t="s">
        <v>14</v>
      </c>
      <c r="D51" s="4"/>
      <c r="E51" s="5">
        <v>28000</v>
      </c>
    </row>
    <row r="52" spans="1:5" ht="15">
      <c r="A52" s="2">
        <v>50</v>
      </c>
      <c r="B52" s="6" t="s">
        <v>52</v>
      </c>
      <c r="C52" s="2" t="s">
        <v>14</v>
      </c>
      <c r="D52" s="4"/>
      <c r="E52" s="5">
        <v>39000</v>
      </c>
    </row>
    <row r="53" spans="1:5" ht="15">
      <c r="A53" s="2">
        <v>51</v>
      </c>
      <c r="B53" s="6" t="s">
        <v>53</v>
      </c>
      <c r="C53" s="2" t="s">
        <v>14</v>
      </c>
      <c r="D53" s="4"/>
      <c r="E53" s="5">
        <v>42000</v>
      </c>
    </row>
    <row r="54" spans="1:5" ht="15">
      <c r="A54" s="2">
        <v>52</v>
      </c>
      <c r="B54" s="6" t="s">
        <v>54</v>
      </c>
      <c r="C54" s="2" t="s">
        <v>14</v>
      </c>
      <c r="D54" s="4"/>
      <c r="E54" s="5">
        <v>47000</v>
      </c>
    </row>
    <row r="55" spans="1:5" ht="15">
      <c r="A55" s="2">
        <v>53</v>
      </c>
      <c r="B55" s="6" t="s">
        <v>55</v>
      </c>
      <c r="C55" s="2" t="s">
        <v>14</v>
      </c>
      <c r="D55" s="4"/>
      <c r="E55" s="5">
        <v>120000</v>
      </c>
    </row>
    <row r="56" spans="1:5" ht="15">
      <c r="A56" s="2">
        <v>54</v>
      </c>
      <c r="B56" s="6" t="s">
        <v>56</v>
      </c>
      <c r="C56" s="2" t="s">
        <v>14</v>
      </c>
      <c r="D56" s="4"/>
      <c r="E56" s="5">
        <v>15000</v>
      </c>
    </row>
    <row r="57" spans="1:5" ht="15">
      <c r="A57" s="2">
        <v>56</v>
      </c>
      <c r="B57" s="6" t="s">
        <v>57</v>
      </c>
      <c r="C57" s="2" t="s">
        <v>1</v>
      </c>
      <c r="D57" s="4"/>
      <c r="E57" s="5">
        <v>500</v>
      </c>
    </row>
    <row r="58" spans="1:5" ht="15">
      <c r="A58" s="2">
        <v>57</v>
      </c>
      <c r="B58" s="6" t="s">
        <v>58</v>
      </c>
      <c r="C58" s="2" t="s">
        <v>14</v>
      </c>
      <c r="D58" s="4"/>
      <c r="E58" s="5">
        <v>4500</v>
      </c>
    </row>
    <row r="59" spans="1:5" ht="15">
      <c r="A59" s="2">
        <v>58</v>
      </c>
      <c r="B59" s="6" t="s">
        <v>59</v>
      </c>
      <c r="C59" s="2" t="s">
        <v>14</v>
      </c>
      <c r="D59" s="11"/>
      <c r="E59" s="12">
        <v>150</v>
      </c>
    </row>
    <row r="60" spans="1:5" ht="15">
      <c r="A60" s="2">
        <v>59</v>
      </c>
      <c r="B60" s="6" t="s">
        <v>60</v>
      </c>
      <c r="C60" s="2" t="s">
        <v>14</v>
      </c>
      <c r="D60" s="4"/>
      <c r="E60" s="5">
        <v>3500</v>
      </c>
    </row>
    <row r="61" spans="1:5" ht="15">
      <c r="A61" s="2">
        <v>60</v>
      </c>
      <c r="B61" s="6" t="s">
        <v>61</v>
      </c>
      <c r="C61" s="2" t="s">
        <v>2</v>
      </c>
      <c r="D61" s="4"/>
      <c r="E61" s="5">
        <v>450</v>
      </c>
    </row>
    <row r="62" spans="1:5" ht="15">
      <c r="A62" s="2">
        <v>61</v>
      </c>
      <c r="B62" s="6" t="s">
        <v>62</v>
      </c>
      <c r="C62" s="2" t="s">
        <v>63</v>
      </c>
      <c r="D62" s="4"/>
      <c r="E62" s="5">
        <v>12000</v>
      </c>
    </row>
    <row r="63" spans="1:5" ht="15">
      <c r="A63" s="2">
        <v>62</v>
      </c>
      <c r="B63" s="6" t="s">
        <v>64</v>
      </c>
      <c r="C63" s="2" t="s">
        <v>63</v>
      </c>
      <c r="D63" s="2"/>
      <c r="E63" s="5">
        <v>21000</v>
      </c>
    </row>
    <row r="64" spans="1:5" ht="15">
      <c r="A64" s="2">
        <v>63</v>
      </c>
      <c r="B64" s="13" t="s">
        <v>65</v>
      </c>
      <c r="C64" s="14" t="s">
        <v>63</v>
      </c>
      <c r="D64" s="14"/>
      <c r="E64" s="15">
        <v>45500</v>
      </c>
    </row>
    <row r="65" spans="1:5" ht="15">
      <c r="A65" s="2">
        <v>64</v>
      </c>
      <c r="B65" s="3" t="s">
        <v>66</v>
      </c>
      <c r="C65" s="2" t="s">
        <v>14</v>
      </c>
      <c r="D65" s="4"/>
      <c r="E65" s="5">
        <v>3500</v>
      </c>
    </row>
    <row r="66" spans="1:5" ht="15">
      <c r="A66" s="2">
        <v>65</v>
      </c>
      <c r="B66" s="6" t="s">
        <v>67</v>
      </c>
      <c r="C66" s="2" t="s">
        <v>14</v>
      </c>
      <c r="D66" s="4"/>
      <c r="E66" s="5">
        <v>2000</v>
      </c>
    </row>
    <row r="67" spans="1:5" ht="15">
      <c r="A67" s="2">
        <v>66</v>
      </c>
      <c r="B67" s="6" t="s">
        <v>68</v>
      </c>
      <c r="C67" s="2" t="s">
        <v>14</v>
      </c>
      <c r="D67" s="4"/>
      <c r="E67" s="5">
        <v>62000</v>
      </c>
    </row>
  </sheetData>
  <sheetProtection selectLockedCells="1" selectUnlockedCells="1"/>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cp:lastModifiedBy>
  <dcterms:modified xsi:type="dcterms:W3CDTF">2022-02-14T10:11:01Z</dcterms:modified>
  <cp:category/>
  <cp:version/>
  <cp:contentType/>
  <cp:contentStatus/>
</cp:coreProperties>
</file>